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<sst xmlns="http://schemas.openxmlformats.org/spreadsheetml/2006/main" count="34" uniqueCount="34">
  <si>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</si>
  <si>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</si>
  <si>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</si>
  <si>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</si>
  <si>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</si>
  <si>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</si>
  <si>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</si>
  <si>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</si>
  <si>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</si>
  <si>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</si>
  <si>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Opel Astra Caravan</t>
  </si>
  <si>
    <t>VW T4</t>
  </si>
  <si>
    <t>Ford Transit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</si>
  <si>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</si>
  <si>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</si>
  <si>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</si>
  <si>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</si>
  <si>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</si>
  <si>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</si>
  <si>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</si>
  <si>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</si>
  <si>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</si>
  <si>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</si>
  <si>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</si>
  <si>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</si>
  <si>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</si>
  <si>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</si>
  <si>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</si>
  <si>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</si>
  <si>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</si>
  <si>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</si>
  <si>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</si>
  <si>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Ford S-Max</t>
  </si>
  <si>
    <t>2013. év III.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</si>
</sst>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3\Kontroling\2013\Int&#233;zeti%20gk.%20k&#246;lts&#233;ge%202013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3\&#220;vegzseb\2013\&#220;vegzseb%20munkalap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3. évi össz."/>
      <sheetName val="Munka1"/>
      <sheetName val="Munka2"/>
      <sheetName val="Munka3"/>
    </sheetNames>
    <sheetDataSet>
      <sheetData sheetId="3">
        <row r="39">
          <cell r="I39">
            <v>27352332.149606302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. I. n.év"/>
      <sheetName val="2013. II. n.év"/>
      <sheetName val="2013. III. n.év"/>
      <sheetName val="Munka3"/>
    </sheetNames>
    <sheetDataSet>
      <sheetData sheetId="2">
        <row r="4">
          <cell r="C4">
            <v>16213.599999999999</v>
          </cell>
        </row>
        <row r="6">
          <cell r="C6">
            <v>6047</v>
          </cell>
        </row>
        <row r="16">
          <cell r="C16">
            <v>43302.299999999996</v>
          </cell>
        </row>
        <row r="28">
          <cell r="C28">
            <v>129282.5</v>
          </cell>
        </row>
        <row r="32">
          <cell r="C32">
            <v>14159</v>
          </cell>
        </row>
        <row r="47">
          <cell r="C47">
            <v>84070.1</v>
          </cell>
        </row>
        <row r="56">
          <cell r="C56">
            <v>56810.700000000004</v>
          </cell>
        </row>
        <row r="62">
          <cell r="C62">
            <v>6400</v>
          </cell>
        </row>
        <row r="64">
          <cell r="C64">
            <v>3155.2</v>
          </cell>
        </row>
        <row r="66">
          <cell r="C66">
            <v>2266.2</v>
          </cell>
        </row>
        <row r="68">
          <cell r="C68">
            <v>1226.7</v>
          </cell>
        </row>
        <row r="80">
          <cell r="C80">
            <v>43993</v>
          </cell>
        </row>
        <row r="84">
          <cell r="C84">
            <v>12536.8</v>
          </cell>
        </row>
        <row r="86">
          <cell r="C86">
            <v>3838.4999999999995</v>
          </cell>
        </row>
        <row r="91">
          <cell r="C91">
            <v>34555.600000000006</v>
          </cell>
        </row>
        <row r="97">
          <cell r="C97">
            <v>79424.6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0">
      <selection activeCell="D4" sqref="D4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10</v>
      </c>
      <c r="E9" s="27">
        <f>'[2]2013. III. n.év'!$C$4</f>
        <v>16213.599999999999</v>
      </c>
    </row>
    <row r="10" spans="1:5" ht="12.75">
      <c r="A10" s="2"/>
      <c r="B10" s="10">
        <v>1</v>
      </c>
      <c r="C10" s="10" t="s">
        <v>29</v>
      </c>
      <c r="D10" s="25">
        <v>1.5</v>
      </c>
      <c r="E10" s="27">
        <f>'[2]2013. III. n.év'!$C$6</f>
        <v>6047</v>
      </c>
    </row>
    <row r="11" spans="1:5" ht="12.75">
      <c r="A11" s="2"/>
      <c r="B11" s="10">
        <v>4</v>
      </c>
      <c r="C11" s="10" t="s">
        <v>10</v>
      </c>
      <c r="D11" s="25">
        <v>10.5</v>
      </c>
      <c r="E11" s="27">
        <f>'[2]2013. III. n.év'!$C$16</f>
        <v>43302.299999999996</v>
      </c>
    </row>
    <row r="12" spans="1:5" ht="12.75">
      <c r="A12" s="2"/>
      <c r="B12" s="10">
        <v>10</v>
      </c>
      <c r="C12" s="10" t="s">
        <v>26</v>
      </c>
      <c r="D12" s="25">
        <v>4.5</v>
      </c>
      <c r="E12" s="27">
        <f>'[2]2013. III. n.év'!$C$28</f>
        <v>129282.5</v>
      </c>
    </row>
    <row r="13" spans="1:5" ht="12.75">
      <c r="A13" s="2"/>
      <c r="B13" s="10">
        <v>2</v>
      </c>
      <c r="C13" s="10" t="s">
        <v>11</v>
      </c>
      <c r="D13" s="25">
        <v>13.5</v>
      </c>
      <c r="E13" s="27">
        <f>'[2]2013. III. n.év'!$C$32</f>
        <v>14159</v>
      </c>
    </row>
    <row r="14" spans="1:5" ht="12.75">
      <c r="A14" s="2"/>
      <c r="B14" s="10">
        <v>13</v>
      </c>
      <c r="C14" s="10" t="s">
        <v>12</v>
      </c>
      <c r="D14" s="25">
        <v>7</v>
      </c>
      <c r="E14" s="27">
        <f>'[2]2013. III. n.év'!$C$47</f>
        <v>84070.1</v>
      </c>
    </row>
    <row r="15" spans="1:5" ht="12.75">
      <c r="A15" s="2"/>
      <c r="B15" s="10">
        <v>1</v>
      </c>
      <c r="C15" s="10" t="s">
        <v>27</v>
      </c>
      <c r="D15" s="25">
        <v>6</v>
      </c>
      <c r="E15" s="27">
        <f>'[2]2013. III. n.év'!$C$64</f>
        <v>3155.2</v>
      </c>
    </row>
    <row r="16" spans="1:5" ht="12.75">
      <c r="A16" s="2"/>
      <c r="B16" s="10">
        <v>4</v>
      </c>
      <c r="C16" s="10" t="s">
        <v>31</v>
      </c>
      <c r="D16" s="25">
        <v>2.25</v>
      </c>
      <c r="E16" s="27">
        <f>'[2]2013. III. n.év'!$C$97</f>
        <v>79424.6</v>
      </c>
    </row>
    <row r="17" spans="1:5" ht="12.75">
      <c r="A17" s="6"/>
      <c r="B17" s="12">
        <v>3</v>
      </c>
      <c r="C17" s="12" t="s">
        <v>32</v>
      </c>
      <c r="D17" s="26">
        <v>1</v>
      </c>
      <c r="E17" s="28">
        <f>'[2]2013. III. n.év'!$C$91</f>
        <v>34555.600000000006</v>
      </c>
    </row>
    <row r="18" spans="1:5" ht="12.75">
      <c r="A18" s="2" t="s">
        <v>13</v>
      </c>
      <c r="B18" s="10">
        <v>0</v>
      </c>
      <c r="C18" s="10"/>
      <c r="D18" s="25"/>
      <c r="E18" s="11"/>
    </row>
    <row r="19" spans="1:5" ht="12.75">
      <c r="A19" s="6" t="s">
        <v>14</v>
      </c>
      <c r="B19" s="12"/>
      <c r="C19" s="12"/>
      <c r="D19" s="26"/>
      <c r="E19" s="13"/>
    </row>
    <row r="20" spans="1:5" ht="12.75">
      <c r="A20" s="2" t="s">
        <v>15</v>
      </c>
      <c r="B20" s="10"/>
      <c r="C20" s="10"/>
      <c r="D20" s="25"/>
      <c r="E20" s="27"/>
    </row>
    <row r="21" spans="1:5" ht="12.75">
      <c r="A21" s="6" t="s">
        <v>16</v>
      </c>
      <c r="B21" s="12">
        <v>1</v>
      </c>
      <c r="C21" s="12" t="s">
        <v>30</v>
      </c>
      <c r="D21" s="26">
        <v>1.5</v>
      </c>
      <c r="E21" s="28">
        <f>'[2]2013. III. n.év'!$C$62</f>
        <v>6400</v>
      </c>
    </row>
    <row r="22" spans="1:5" ht="12.75">
      <c r="A22" s="2" t="s">
        <v>17</v>
      </c>
      <c r="B22" s="10">
        <v>1</v>
      </c>
      <c r="C22" s="10" t="s">
        <v>18</v>
      </c>
      <c r="D22" s="25">
        <v>15</v>
      </c>
      <c r="E22" s="27">
        <f>'[2]2013. III. n.év'!$C$66</f>
        <v>2266.2</v>
      </c>
    </row>
    <row r="23" spans="1:5" ht="12.75">
      <c r="A23" s="2"/>
      <c r="B23" s="10">
        <v>1</v>
      </c>
      <c r="C23" s="10" t="s">
        <v>19</v>
      </c>
      <c r="D23" s="25">
        <v>13.5</v>
      </c>
      <c r="E23" s="27">
        <f>'[2]2013. III. n.év'!$C$68</f>
        <v>1226.7</v>
      </c>
    </row>
    <row r="24" spans="1:5" ht="12.75">
      <c r="A24" s="2"/>
      <c r="B24" s="10">
        <v>7</v>
      </c>
      <c r="C24" s="10" t="s">
        <v>28</v>
      </c>
      <c r="D24" s="25">
        <v>4.5</v>
      </c>
      <c r="E24" s="27">
        <f>'[2]2013. III. n.év'!$C$56</f>
        <v>56810.700000000004</v>
      </c>
    </row>
    <row r="25" spans="1:5" ht="12.75">
      <c r="A25" s="2"/>
      <c r="B25" s="10">
        <v>6</v>
      </c>
      <c r="C25" s="10" t="s">
        <v>25</v>
      </c>
      <c r="D25" s="25">
        <v>9.75</v>
      </c>
      <c r="E25" s="27">
        <f>'[2]2013. III. n.év'!$C$80</f>
        <v>43993</v>
      </c>
    </row>
    <row r="26" spans="1:9" ht="12.75">
      <c r="A26" s="2"/>
      <c r="B26" s="10">
        <v>2</v>
      </c>
      <c r="C26" s="10" t="s">
        <v>20</v>
      </c>
      <c r="D26" s="25">
        <v>10.75</v>
      </c>
      <c r="E26" s="27">
        <f>'[2]2013. III. n.év'!$C$84</f>
        <v>12536.8</v>
      </c>
      <c r="G26" s="1"/>
      <c r="H26" s="1"/>
      <c r="I26" s="1"/>
    </row>
    <row r="27" spans="1:9" ht="12.75">
      <c r="A27" s="6"/>
      <c r="B27" s="12">
        <v>1</v>
      </c>
      <c r="C27" s="12" t="s">
        <v>24</v>
      </c>
      <c r="D27" s="26">
        <v>9.5</v>
      </c>
      <c r="E27" s="28">
        <f>'[2]2013. III. n.év'!$C$86</f>
        <v>3838.4999999999995</v>
      </c>
      <c r="G27" s="1"/>
      <c r="H27" s="1"/>
      <c r="I27" s="14"/>
    </row>
    <row r="28" spans="1:9" s="4" customFormat="1" ht="13.5" thickBot="1">
      <c r="A28" s="15" t="s">
        <v>21</v>
      </c>
      <c r="B28" s="16">
        <f>SUM(B6:B27)</f>
        <v>59</v>
      </c>
      <c r="C28" s="16"/>
      <c r="D28" s="20">
        <v>6.73</v>
      </c>
      <c r="E28" s="29">
        <f>SUM(E6:E27)</f>
        <v>537281.8</v>
      </c>
      <c r="G28" s="14"/>
      <c r="H28" s="14"/>
      <c r="I28" s="14"/>
    </row>
    <row r="29" spans="1:9" s="4" customFormat="1" ht="13.5" thickBot="1">
      <c r="A29" s="17" t="s">
        <v>22</v>
      </c>
      <c r="B29" s="18"/>
      <c r="C29" s="19" t="s">
        <v>23</v>
      </c>
      <c r="D29" s="31">
        <f>'[1]III. negydév'!$I$39</f>
        <v>27352332.149606302</v>
      </c>
      <c r="E29" s="32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2013-10-09T08:28:38Z</dcterms:modified>
  <cp:category/>
  <cp:version/>
  <cp:contentType/>
  <cp:contentStatus/>
</cp:coreProperties>
</file>